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გეგმის ცვლილებები\2019 წელი\693-ის ცვლილებები\სოფელი და სასწრაფოს შესახებ\"/>
    </mc:Choice>
  </mc:AlternateContent>
  <bookViews>
    <workbookView xWindow="0" yWindow="0" windowWidth="28800" windowHeight="12300"/>
  </bookViews>
  <sheets>
    <sheet name="danarti" sheetId="4" r:id="rId1"/>
    <sheet name="Sheet3" sheetId="3" r:id="rId2"/>
  </sheets>
  <definedNames>
    <definedName name="_xlnm._FilterDatabase" localSheetId="0" hidden="1">danarti!$A$6:$H$54</definedName>
    <definedName name="_xlnm.Print_Area" localSheetId="0">danarti!$B$2:$H$56</definedName>
  </definedNames>
  <calcPr calcId="162913"/>
</workbook>
</file>

<file path=xl/calcChain.xml><?xml version="1.0" encoding="utf-8"?>
<calcChain xmlns="http://schemas.openxmlformats.org/spreadsheetml/2006/main">
  <c r="D20" i="4" l="1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D12" i="4"/>
  <c r="D9" i="4" s="1"/>
  <c r="D7" i="4" s="1"/>
  <c r="A12" i="4"/>
  <c r="D11" i="4"/>
  <c r="A11" i="4"/>
  <c r="D10" i="4"/>
  <c r="A10" i="4"/>
  <c r="H9" i="4"/>
  <c r="H7" i="4" s="1"/>
  <c r="G9" i="4"/>
  <c r="F9" i="4"/>
  <c r="F7" i="4" s="1"/>
  <c r="E9" i="4"/>
  <c r="E7" i="4" s="1"/>
  <c r="D8" i="4"/>
  <c r="A8" i="4"/>
  <c r="G7" i="4"/>
  <c r="A9" i="4" l="1"/>
  <c r="A31" i="4"/>
  <c r="D31" i="4"/>
  <c r="D45" i="4" l="1"/>
  <c r="D44" i="4" s="1"/>
  <c r="A45" i="4"/>
  <c r="D48" i="4" l="1"/>
  <c r="A48" i="4"/>
  <c r="D47" i="4"/>
  <c r="A47" i="4"/>
  <c r="D46" i="4"/>
  <c r="A46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H37" i="4"/>
  <c r="H35" i="4" s="1"/>
  <c r="G37" i="4"/>
  <c r="G35" i="4" s="1"/>
  <c r="F37" i="4"/>
  <c r="F35" i="4" s="1"/>
  <c r="E37" i="4"/>
  <c r="E35" i="4" s="1"/>
  <c r="D36" i="4"/>
  <c r="A36" i="4"/>
  <c r="D37" i="4" l="1"/>
  <c r="D35" i="4" s="1"/>
  <c r="A37" i="4"/>
  <c r="D34" i="4"/>
  <c r="A34" i="4"/>
  <c r="D33" i="4"/>
  <c r="A33" i="4"/>
  <c r="D32" i="4"/>
  <c r="A32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H23" i="4"/>
  <c r="H21" i="4" s="1"/>
  <c r="H49" i="4" s="1"/>
  <c r="G23" i="4"/>
  <c r="G21" i="4" s="1"/>
  <c r="G49" i="4" s="1"/>
  <c r="F23" i="4"/>
  <c r="F21" i="4" s="1"/>
  <c r="F49" i="4" s="1"/>
  <c r="E23" i="4"/>
  <c r="E21" i="4" s="1"/>
  <c r="E49" i="4" s="1"/>
  <c r="D22" i="4"/>
  <c r="A22" i="4"/>
  <c r="D49" i="4" l="1"/>
  <c r="D23" i="4"/>
  <c r="D21" i="4" s="1"/>
  <c r="A23" i="4"/>
</calcChain>
</file>

<file path=xl/sharedStrings.xml><?xml version="1.0" encoding="utf-8"?>
<sst xmlns="http://schemas.openxmlformats.org/spreadsheetml/2006/main" count="58" uniqueCount="31">
  <si>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</si>
  <si>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</si>
  <si>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</si>
  <si>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</si>
  <si>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</si>
  <si>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</si>
  <si>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</si>
  <si>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</si>
  <si>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</si>
  <si>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</si>
  <si>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</si>
  <si>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</si>
  <si>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</si>
  <si>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</si>
  <si>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</si>
  <si>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</si>
  <si>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</si>
  <si>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</si>
  <si>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</si>
  <si>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</si>
  <si>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</si>
  <si>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</si>
  <si>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</si>
  <si>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</si>
  <si>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</si>
  <si>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</si>
  <si>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</si>
  <si>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</si>
  <si>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სხვა დანარჩენი მიმდინარე ტრანსფერები, რომელიც სხვაგან არა არის კლასიფიცირებული 2.8.2.1</t>
  </si>
  <si>
    <t>27 03 03 07 02</t>
  </si>
  <si>
    <t>სასწრაფო სამედიცინო დახმარება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</si>
</sst>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6" fillId="0" borderId="0" xfId="3" applyFont="1" applyFill="1" applyBorder="1"/>
    <xf numFmtId="0" fontId="7" fillId="0" borderId="0" xfId="3" applyFont="1" applyFill="1" applyBorder="1"/>
    <xf numFmtId="164" fontId="8" fillId="0" borderId="4" xfId="2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 applyProtection="1">
      <alignment horizontal="left" vertical="center" wrapText="1" indent="1"/>
    </xf>
    <xf numFmtId="0" fontId="8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8" fillId="0" borderId="0" xfId="2" applyNumberFormat="1" applyFont="1" applyAlignment="1">
      <alignment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8" fillId="0" borderId="11" xfId="2" applyNumberFormat="1" applyFont="1" applyBorder="1" applyAlignment="1">
      <alignment vertical="center" wrapText="1"/>
    </xf>
    <xf numFmtId="164" fontId="14" fillId="0" borderId="12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164" fontId="17" fillId="0" borderId="9" xfId="2" applyNumberFormat="1" applyFont="1" applyBorder="1" applyAlignment="1">
      <alignment horizontal="center" vertical="center" wrapText="1"/>
    </xf>
    <xf numFmtId="164" fontId="17" fillId="0" borderId="10" xfId="2" applyNumberFormat="1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13" fillId="0" borderId="14" xfId="1" applyNumberFormat="1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8" fillId="0" borderId="15" xfId="2" applyNumberFormat="1" applyFont="1" applyBorder="1" applyAlignment="1">
      <alignment vertical="center" wrapText="1"/>
    </xf>
    <xf numFmtId="164" fontId="14" fillId="0" borderId="16" xfId="1" applyNumberFormat="1" applyFont="1" applyFill="1" applyBorder="1" applyAlignment="1" applyProtection="1">
      <alignment horizontal="left" vertical="center" wrapText="1" indent="1"/>
    </xf>
    <xf numFmtId="164" fontId="4" fillId="0" borderId="16" xfId="1" applyNumberFormat="1" applyFont="1" applyFill="1" applyBorder="1" applyAlignment="1" applyProtection="1">
      <alignment horizontal="center" vertical="center" wrapText="1"/>
    </xf>
    <xf numFmtId="164" fontId="13" fillId="0" borderId="16" xfId="1" applyNumberFormat="1" applyFont="1" applyFill="1" applyBorder="1" applyAlignment="1" applyProtection="1">
      <alignment horizontal="center" vertical="center" wrapText="1"/>
    </xf>
    <xf numFmtId="164" fontId="8" fillId="0" borderId="0" xfId="2" applyNumberFormat="1" applyFont="1" applyBorder="1" applyAlignment="1">
      <alignment vertical="center" wrapText="1"/>
    </xf>
    <xf numFmtId="164" fontId="14" fillId="0" borderId="0" xfId="1" applyNumberFormat="1" applyFont="1" applyFill="1" applyBorder="1" applyAlignment="1" applyProtection="1">
      <alignment horizontal="left" vertical="center" wrapText="1" inden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13" fillId="0" borderId="0" xfId="1" applyNumberFormat="1" applyFont="1" applyFill="1" applyBorder="1" applyAlignment="1" applyProtection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56"/>
  <sheetViews>
    <sheetView tabSelected="1" view="pageBreakPreview" zoomScaleNormal="100" zoomScaleSheetLayoutView="100" workbookViewId="0">
      <selection activeCell="I53" sqref="I53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1" spans="1:9" ht="9" customHeight="1" x14ac:dyDescent="0.25"/>
    <row r="2" spans="1:9" ht="23.25" customHeight="1" x14ac:dyDescent="0.25">
      <c r="B2" s="46" t="s">
        <v>5</v>
      </c>
      <c r="C2" s="46"/>
      <c r="D2" s="46"/>
      <c r="E2" s="46"/>
      <c r="F2" s="46"/>
      <c r="G2" s="46"/>
      <c r="H2" s="46"/>
    </row>
    <row r="3" spans="1:9" ht="52.5" customHeight="1" x14ac:dyDescent="0.25">
      <c r="B3" s="47" t="s">
        <v>21</v>
      </c>
      <c r="C3" s="47"/>
      <c r="D3" s="47"/>
      <c r="E3" s="47"/>
      <c r="F3" s="47"/>
      <c r="G3" s="47"/>
      <c r="H3" s="47"/>
    </row>
    <row r="4" spans="1:9" ht="3" customHeight="1" thickBot="1" x14ac:dyDescent="0.3">
      <c r="B4" s="3"/>
      <c r="C4" s="3"/>
      <c r="D4" s="4"/>
      <c r="E4" s="3"/>
      <c r="F4" s="3"/>
      <c r="G4" s="3"/>
      <c r="H4" s="3"/>
    </row>
    <row r="5" spans="1:9" ht="16.5" hidden="1" thickBot="1" x14ac:dyDescent="0.3">
      <c r="B5" s="3"/>
      <c r="C5" s="3"/>
      <c r="D5" s="4"/>
      <c r="E5" s="3"/>
      <c r="F5" s="3"/>
      <c r="G5" s="3"/>
      <c r="H5" s="5" t="s">
        <v>6</v>
      </c>
    </row>
    <row r="6" spans="1:9" ht="51.75" customHeight="1" thickBot="1" x14ac:dyDescent="0.3">
      <c r="B6" s="6" t="s">
        <v>0</v>
      </c>
      <c r="C6" s="29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8" t="s">
        <v>12</v>
      </c>
    </row>
    <row r="7" spans="1:9" ht="39.75" customHeight="1" thickTop="1" thickBot="1" x14ac:dyDescent="0.25">
      <c r="A7" s="9"/>
      <c r="B7" s="32" t="s">
        <v>29</v>
      </c>
      <c r="C7" s="36" t="s">
        <v>30</v>
      </c>
      <c r="D7" s="30">
        <f t="shared" ref="D7:H7" si="0">D9+D18+D19+D20</f>
        <v>374500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1">
        <f t="shared" si="0"/>
        <v>374500</v>
      </c>
    </row>
    <row r="8" spans="1:9" s="13" customFormat="1" ht="17.25" hidden="1" customHeight="1" thickTop="1" x14ac:dyDescent="0.2">
      <c r="A8" s="10" t="str">
        <f t="shared" ref="A8:A20" si="1">IF(OR(E8&lt;&gt;0,F8&lt;&gt;0,G8&lt;&gt;0,H8&lt;&gt;0),"a","b")</f>
        <v>b</v>
      </c>
      <c r="B8" s="11"/>
      <c r="C8" s="12" t="s">
        <v>13</v>
      </c>
      <c r="D8" s="24">
        <f>SUM(E8:H8)</f>
        <v>0</v>
      </c>
      <c r="E8" s="24"/>
      <c r="F8" s="24"/>
      <c r="G8" s="24"/>
      <c r="H8" s="25"/>
    </row>
    <row r="9" spans="1:9" ht="19.5" customHeight="1" thickTop="1" x14ac:dyDescent="0.2">
      <c r="A9" s="9" t="str">
        <f t="shared" si="1"/>
        <v>a</v>
      </c>
      <c r="B9" s="14"/>
      <c r="C9" s="15" t="s">
        <v>1</v>
      </c>
      <c r="D9" s="26">
        <f t="shared" ref="D9:H9" si="2">SUM(D10:D16)</f>
        <v>374500</v>
      </c>
      <c r="E9" s="26">
        <f t="shared" si="2"/>
        <v>0</v>
      </c>
      <c r="F9" s="26">
        <f t="shared" si="2"/>
        <v>0</v>
      </c>
      <c r="G9" s="26">
        <f t="shared" si="2"/>
        <v>0</v>
      </c>
      <c r="H9" s="27">
        <f t="shared" si="2"/>
        <v>374500</v>
      </c>
    </row>
    <row r="10" spans="1:9" s="13" customFormat="1" ht="17.25" hidden="1" customHeight="1" x14ac:dyDescent="0.2">
      <c r="A10" s="10" t="str">
        <f t="shared" si="1"/>
        <v>b</v>
      </c>
      <c r="B10" s="11"/>
      <c r="C10" s="16" t="s">
        <v>14</v>
      </c>
      <c r="D10" s="18">
        <f t="shared" ref="D10:D20" si="3">SUM(E10:H10)</f>
        <v>0</v>
      </c>
      <c r="E10" s="18"/>
      <c r="F10" s="18"/>
      <c r="G10" s="18"/>
      <c r="H10" s="33"/>
    </row>
    <row r="11" spans="1:9" s="13" customFormat="1" ht="20.25" customHeight="1" thickBot="1" x14ac:dyDescent="0.25">
      <c r="A11" s="10" t="str">
        <f t="shared" si="1"/>
        <v>a</v>
      </c>
      <c r="B11" s="11"/>
      <c r="C11" s="17" t="s">
        <v>2</v>
      </c>
      <c r="D11" s="18">
        <f t="shared" si="3"/>
        <v>374500</v>
      </c>
      <c r="E11" s="18"/>
      <c r="F11" s="18"/>
      <c r="G11" s="18"/>
      <c r="H11" s="33">
        <v>374500</v>
      </c>
    </row>
    <row r="12" spans="1:9" s="13" customFormat="1" ht="17.25" hidden="1" customHeight="1" x14ac:dyDescent="0.25">
      <c r="A12" s="10" t="str">
        <f t="shared" si="1"/>
        <v>b</v>
      </c>
      <c r="B12" s="11"/>
      <c r="C12" s="16" t="s">
        <v>15</v>
      </c>
      <c r="D12" s="18">
        <f t="shared" si="3"/>
        <v>0</v>
      </c>
      <c r="E12" s="18"/>
      <c r="F12" s="18"/>
      <c r="G12" s="18"/>
      <c r="H12" s="33"/>
      <c r="I12" s="19"/>
    </row>
    <row r="13" spans="1:9" s="13" customFormat="1" ht="17.25" hidden="1" customHeight="1" x14ac:dyDescent="0.25">
      <c r="A13" s="10" t="str">
        <f t="shared" si="1"/>
        <v>b</v>
      </c>
      <c r="B13" s="11"/>
      <c r="C13" s="16" t="s">
        <v>16</v>
      </c>
      <c r="D13" s="18">
        <f t="shared" si="3"/>
        <v>0</v>
      </c>
      <c r="E13" s="18"/>
      <c r="F13" s="18"/>
      <c r="G13" s="18"/>
      <c r="H13" s="33"/>
    </row>
    <row r="14" spans="1:9" s="13" customFormat="1" ht="17.25" hidden="1" customHeight="1" x14ac:dyDescent="0.25">
      <c r="A14" s="10" t="str">
        <f t="shared" si="1"/>
        <v>b</v>
      </c>
      <c r="B14" s="11"/>
      <c r="C14" s="16" t="s">
        <v>17</v>
      </c>
      <c r="D14" s="18">
        <f t="shared" si="3"/>
        <v>0</v>
      </c>
      <c r="E14" s="18"/>
      <c r="F14" s="18"/>
      <c r="G14" s="18"/>
      <c r="H14" s="33"/>
    </row>
    <row r="15" spans="1:9" ht="16.5" hidden="1" customHeight="1" x14ac:dyDescent="0.25">
      <c r="A15" s="9" t="str">
        <f t="shared" si="1"/>
        <v>b</v>
      </c>
      <c r="B15" s="14"/>
      <c r="C15" s="16" t="s">
        <v>3</v>
      </c>
      <c r="D15" s="18">
        <f t="shared" si="3"/>
        <v>0</v>
      </c>
      <c r="E15" s="18"/>
      <c r="F15" s="18"/>
      <c r="G15" s="18"/>
      <c r="H15" s="33"/>
    </row>
    <row r="16" spans="1:9" s="13" customFormat="1" ht="17.25" hidden="1" customHeight="1" x14ac:dyDescent="0.25">
      <c r="A16" s="10" t="str">
        <f t="shared" si="1"/>
        <v>b</v>
      </c>
      <c r="B16" s="11"/>
      <c r="C16" s="16" t="s">
        <v>18</v>
      </c>
      <c r="D16" s="18">
        <f t="shared" si="3"/>
        <v>0</v>
      </c>
      <c r="E16" s="18"/>
      <c r="F16" s="18"/>
      <c r="G16" s="18"/>
      <c r="H16" s="33"/>
    </row>
    <row r="17" spans="1:9" s="13" customFormat="1" ht="48.75" hidden="1" customHeight="1" x14ac:dyDescent="0.25">
      <c r="A17" s="10" t="str">
        <f t="shared" si="1"/>
        <v>b</v>
      </c>
      <c r="B17" s="11"/>
      <c r="C17" s="16" t="s">
        <v>28</v>
      </c>
      <c r="D17" s="18">
        <f t="shared" si="3"/>
        <v>0</v>
      </c>
      <c r="E17" s="18"/>
      <c r="F17" s="18"/>
      <c r="G17" s="18"/>
      <c r="H17" s="33"/>
    </row>
    <row r="18" spans="1:9" s="13" customFormat="1" ht="19.5" hidden="1" customHeight="1" x14ac:dyDescent="0.25">
      <c r="A18" s="10" t="str">
        <f t="shared" si="1"/>
        <v>b</v>
      </c>
      <c r="B18" s="11"/>
      <c r="C18" s="20" t="s">
        <v>4</v>
      </c>
      <c r="D18" s="26">
        <f t="shared" si="3"/>
        <v>0</v>
      </c>
      <c r="E18" s="18"/>
      <c r="F18" s="18"/>
      <c r="G18" s="18"/>
      <c r="H18" s="33"/>
    </row>
    <row r="19" spans="1:9" s="13" customFormat="1" ht="17.25" hidden="1" customHeight="1" x14ac:dyDescent="0.25">
      <c r="A19" s="10" t="str">
        <f t="shared" si="1"/>
        <v>b</v>
      </c>
      <c r="B19" s="11"/>
      <c r="C19" s="20" t="s">
        <v>19</v>
      </c>
      <c r="D19" s="26">
        <f t="shared" si="3"/>
        <v>0</v>
      </c>
      <c r="E19" s="18"/>
      <c r="F19" s="18"/>
      <c r="G19" s="18"/>
      <c r="H19" s="33"/>
    </row>
    <row r="20" spans="1:9" s="13" customFormat="1" ht="17.25" hidden="1" customHeight="1" thickBot="1" x14ac:dyDescent="0.25">
      <c r="A20" s="10" t="str">
        <f t="shared" si="1"/>
        <v>b</v>
      </c>
      <c r="B20" s="21"/>
      <c r="C20" s="22" t="s">
        <v>20</v>
      </c>
      <c r="D20" s="28">
        <f t="shared" si="3"/>
        <v>0</v>
      </c>
      <c r="E20" s="34"/>
      <c r="F20" s="34"/>
      <c r="G20" s="34"/>
      <c r="H20" s="35"/>
    </row>
    <row r="21" spans="1:9" ht="39.75" customHeight="1" thickTop="1" thickBot="1" x14ac:dyDescent="0.25">
      <c r="A21" s="9"/>
      <c r="B21" s="32" t="s">
        <v>25</v>
      </c>
      <c r="C21" s="36" t="s">
        <v>24</v>
      </c>
      <c r="D21" s="30">
        <f t="shared" ref="D21:H21" si="4">D23+D32+D33+D34</f>
        <v>-1396500</v>
      </c>
      <c r="E21" s="30">
        <f t="shared" si="4"/>
        <v>0</v>
      </c>
      <c r="F21" s="30">
        <f t="shared" si="4"/>
        <v>0</v>
      </c>
      <c r="G21" s="30">
        <f t="shared" si="4"/>
        <v>0</v>
      </c>
      <c r="H21" s="31">
        <f t="shared" si="4"/>
        <v>-1396500</v>
      </c>
    </row>
    <row r="22" spans="1:9" s="13" customFormat="1" ht="17.25" hidden="1" customHeight="1" thickTop="1" x14ac:dyDescent="0.2">
      <c r="A22" s="10" t="str">
        <f t="shared" ref="A22:A34" si="5">IF(OR(E22&lt;&gt;0,F22&lt;&gt;0,G22&lt;&gt;0,H22&lt;&gt;0),"a","b")</f>
        <v>b</v>
      </c>
      <c r="B22" s="11"/>
      <c r="C22" s="12" t="s">
        <v>13</v>
      </c>
      <c r="D22" s="24">
        <f>SUM(E22:H22)</f>
        <v>0</v>
      </c>
      <c r="E22" s="24"/>
      <c r="F22" s="24"/>
      <c r="G22" s="24"/>
      <c r="H22" s="25"/>
    </row>
    <row r="23" spans="1:9" ht="19.5" customHeight="1" thickTop="1" x14ac:dyDescent="0.2">
      <c r="A23" s="9" t="str">
        <f t="shared" si="5"/>
        <v>a</v>
      </c>
      <c r="B23" s="14"/>
      <c r="C23" s="15" t="s">
        <v>1</v>
      </c>
      <c r="D23" s="26">
        <f t="shared" ref="D23:H23" si="6">SUM(D24:D30)</f>
        <v>-1396500</v>
      </c>
      <c r="E23" s="26">
        <f t="shared" si="6"/>
        <v>0</v>
      </c>
      <c r="F23" s="26">
        <f t="shared" si="6"/>
        <v>0</v>
      </c>
      <c r="G23" s="26">
        <f t="shared" si="6"/>
        <v>0</v>
      </c>
      <c r="H23" s="27">
        <f t="shared" si="6"/>
        <v>-1396500</v>
      </c>
    </row>
    <row r="24" spans="1:9" s="13" customFormat="1" ht="17.25" hidden="1" customHeight="1" x14ac:dyDescent="0.2">
      <c r="A24" s="10" t="str">
        <f t="shared" si="5"/>
        <v>b</v>
      </c>
      <c r="B24" s="11"/>
      <c r="C24" s="16" t="s">
        <v>14</v>
      </c>
      <c r="D24" s="18">
        <f t="shared" ref="D24:D34" si="7">SUM(E24:H24)</f>
        <v>0</v>
      </c>
      <c r="E24" s="18"/>
      <c r="F24" s="18"/>
      <c r="G24" s="18"/>
      <c r="H24" s="33"/>
    </row>
    <row r="25" spans="1:9" s="13" customFormat="1" ht="20.25" hidden="1" customHeight="1" x14ac:dyDescent="0.2">
      <c r="A25" s="10" t="str">
        <f t="shared" si="5"/>
        <v>b</v>
      </c>
      <c r="B25" s="11"/>
      <c r="C25" s="17" t="s">
        <v>2</v>
      </c>
      <c r="D25" s="18">
        <f t="shared" si="7"/>
        <v>0</v>
      </c>
      <c r="E25" s="18"/>
      <c r="F25" s="18"/>
      <c r="G25" s="18"/>
      <c r="H25" s="33"/>
    </row>
    <row r="26" spans="1:9" s="13" customFormat="1" ht="17.25" hidden="1" customHeight="1" x14ac:dyDescent="0.2">
      <c r="A26" s="10" t="str">
        <f t="shared" si="5"/>
        <v>b</v>
      </c>
      <c r="B26" s="11"/>
      <c r="C26" s="16" t="s">
        <v>15</v>
      </c>
      <c r="D26" s="18">
        <f t="shared" si="7"/>
        <v>0</v>
      </c>
      <c r="E26" s="18"/>
      <c r="F26" s="18"/>
      <c r="G26" s="18"/>
      <c r="H26" s="33"/>
      <c r="I26" s="19"/>
    </row>
    <row r="27" spans="1:9" s="13" customFormat="1" ht="17.25" hidden="1" customHeight="1" x14ac:dyDescent="0.2">
      <c r="A27" s="10" t="str">
        <f t="shared" si="5"/>
        <v>b</v>
      </c>
      <c r="B27" s="11"/>
      <c r="C27" s="16" t="s">
        <v>16</v>
      </c>
      <c r="D27" s="18">
        <f t="shared" si="7"/>
        <v>0</v>
      </c>
      <c r="E27" s="18"/>
      <c r="F27" s="18"/>
      <c r="G27" s="18"/>
      <c r="H27" s="33"/>
    </row>
    <row r="28" spans="1:9" s="13" customFormat="1" ht="17.25" hidden="1" customHeight="1" x14ac:dyDescent="0.2">
      <c r="A28" s="10" t="str">
        <f t="shared" si="5"/>
        <v>b</v>
      </c>
      <c r="B28" s="11"/>
      <c r="C28" s="16" t="s">
        <v>17</v>
      </c>
      <c r="D28" s="18">
        <f t="shared" si="7"/>
        <v>0</v>
      </c>
      <c r="E28" s="18"/>
      <c r="F28" s="18"/>
      <c r="G28" s="18"/>
      <c r="H28" s="33"/>
    </row>
    <row r="29" spans="1:9" ht="16.5" customHeight="1" thickBot="1" x14ac:dyDescent="0.25">
      <c r="A29" s="9" t="str">
        <f t="shared" si="5"/>
        <v>a</v>
      </c>
      <c r="B29" s="14"/>
      <c r="C29" s="16" t="s">
        <v>3</v>
      </c>
      <c r="D29" s="18">
        <f t="shared" si="7"/>
        <v>-1396500</v>
      </c>
      <c r="E29" s="18"/>
      <c r="F29" s="18"/>
      <c r="G29" s="18"/>
      <c r="H29" s="33">
        <v>-1396500</v>
      </c>
    </row>
    <row r="30" spans="1:9" s="13" customFormat="1" ht="17.25" hidden="1" customHeight="1" x14ac:dyDescent="0.25">
      <c r="A30" s="10" t="str">
        <f t="shared" si="5"/>
        <v>b</v>
      </c>
      <c r="B30" s="11"/>
      <c r="C30" s="16" t="s">
        <v>18</v>
      </c>
      <c r="D30" s="18">
        <f t="shared" si="7"/>
        <v>0</v>
      </c>
      <c r="E30" s="18"/>
      <c r="F30" s="18"/>
      <c r="G30" s="18"/>
      <c r="H30" s="33"/>
    </row>
    <row r="31" spans="1:9" s="13" customFormat="1" ht="48.75" hidden="1" customHeight="1" x14ac:dyDescent="0.25">
      <c r="A31" s="10" t="str">
        <f t="shared" si="5"/>
        <v>b</v>
      </c>
      <c r="B31" s="11"/>
      <c r="C31" s="16" t="s">
        <v>28</v>
      </c>
      <c r="D31" s="18">
        <f t="shared" ref="D31" si="8">SUM(E31:H31)</f>
        <v>0</v>
      </c>
      <c r="E31" s="18"/>
      <c r="F31" s="18"/>
      <c r="G31" s="18"/>
      <c r="H31" s="33"/>
    </row>
    <row r="32" spans="1:9" s="13" customFormat="1" ht="19.5" hidden="1" customHeight="1" x14ac:dyDescent="0.25">
      <c r="A32" s="10" t="str">
        <f t="shared" si="5"/>
        <v>b</v>
      </c>
      <c r="B32" s="11"/>
      <c r="C32" s="20" t="s">
        <v>4</v>
      </c>
      <c r="D32" s="26">
        <f t="shared" si="7"/>
        <v>0</v>
      </c>
      <c r="E32" s="18"/>
      <c r="F32" s="18"/>
      <c r="G32" s="18"/>
      <c r="H32" s="33"/>
    </row>
    <row r="33" spans="1:9" s="13" customFormat="1" ht="17.25" hidden="1" customHeight="1" x14ac:dyDescent="0.25">
      <c r="A33" s="10" t="str">
        <f t="shared" si="5"/>
        <v>b</v>
      </c>
      <c r="B33" s="11"/>
      <c r="C33" s="20" t="s">
        <v>19</v>
      </c>
      <c r="D33" s="26">
        <f t="shared" si="7"/>
        <v>0</v>
      </c>
      <c r="E33" s="18"/>
      <c r="F33" s="18"/>
      <c r="G33" s="18"/>
      <c r="H33" s="33"/>
    </row>
    <row r="34" spans="1:9" s="13" customFormat="1" ht="17.25" hidden="1" customHeight="1" thickBot="1" x14ac:dyDescent="0.25">
      <c r="A34" s="10" t="str">
        <f t="shared" si="5"/>
        <v>b</v>
      </c>
      <c r="B34" s="21"/>
      <c r="C34" s="22" t="s">
        <v>20</v>
      </c>
      <c r="D34" s="28">
        <f t="shared" si="7"/>
        <v>0</v>
      </c>
      <c r="E34" s="34"/>
      <c r="F34" s="34"/>
      <c r="G34" s="34"/>
      <c r="H34" s="35"/>
    </row>
    <row r="35" spans="1:9" ht="62.25" customHeight="1" thickTop="1" thickBot="1" x14ac:dyDescent="0.25">
      <c r="A35" s="9"/>
      <c r="B35" s="32" t="s">
        <v>26</v>
      </c>
      <c r="C35" s="36" t="s">
        <v>27</v>
      </c>
      <c r="D35" s="30">
        <f t="shared" ref="D35:H35" si="9">D37+D46+D47+D48</f>
        <v>1022000</v>
      </c>
      <c r="E35" s="30">
        <f t="shared" si="9"/>
        <v>0</v>
      </c>
      <c r="F35" s="30">
        <f t="shared" si="9"/>
        <v>0</v>
      </c>
      <c r="G35" s="30">
        <f t="shared" si="9"/>
        <v>0</v>
      </c>
      <c r="H35" s="31">
        <f t="shared" si="9"/>
        <v>1022000</v>
      </c>
    </row>
    <row r="36" spans="1:9" s="13" customFormat="1" ht="17.25" hidden="1" customHeight="1" thickTop="1" x14ac:dyDescent="0.2">
      <c r="A36" s="10" t="str">
        <f t="shared" ref="A36:A48" si="10">IF(OR(E36&lt;&gt;0,F36&lt;&gt;0,G36&lt;&gt;0,H36&lt;&gt;0),"a","b")</f>
        <v>b</v>
      </c>
      <c r="B36" s="11"/>
      <c r="C36" s="12" t="s">
        <v>13</v>
      </c>
      <c r="D36" s="24">
        <f>SUM(E36:H36)</f>
        <v>0</v>
      </c>
      <c r="E36" s="24"/>
      <c r="F36" s="24"/>
      <c r="G36" s="24"/>
      <c r="H36" s="25"/>
    </row>
    <row r="37" spans="1:9" ht="19.5" customHeight="1" thickTop="1" x14ac:dyDescent="0.2">
      <c r="A37" s="9" t="str">
        <f t="shared" si="10"/>
        <v>a</v>
      </c>
      <c r="B37" s="14"/>
      <c r="C37" s="15" t="s">
        <v>1</v>
      </c>
      <c r="D37" s="26">
        <f t="shared" ref="D37:H37" si="11">SUM(D38:D44)</f>
        <v>1022000</v>
      </c>
      <c r="E37" s="26">
        <f t="shared" si="11"/>
        <v>0</v>
      </c>
      <c r="F37" s="26">
        <f t="shared" si="11"/>
        <v>0</v>
      </c>
      <c r="G37" s="26">
        <f t="shared" si="11"/>
        <v>0</v>
      </c>
      <c r="H37" s="27">
        <f t="shared" si="11"/>
        <v>1022000</v>
      </c>
    </row>
    <row r="38" spans="1:9" s="13" customFormat="1" ht="17.25" hidden="1" customHeight="1" x14ac:dyDescent="0.2">
      <c r="A38" s="10" t="str">
        <f t="shared" si="10"/>
        <v>b</v>
      </c>
      <c r="B38" s="11"/>
      <c r="C38" s="16" t="s">
        <v>14</v>
      </c>
      <c r="D38" s="18">
        <f t="shared" ref="D38:D48" si="12">SUM(E38:H38)</f>
        <v>0</v>
      </c>
      <c r="E38" s="18"/>
      <c r="F38" s="18"/>
      <c r="G38" s="18"/>
      <c r="H38" s="33"/>
    </row>
    <row r="39" spans="1:9" s="13" customFormat="1" ht="20.25" hidden="1" customHeight="1" x14ac:dyDescent="0.2">
      <c r="A39" s="10" t="str">
        <f t="shared" si="10"/>
        <v>b</v>
      </c>
      <c r="B39" s="11"/>
      <c r="C39" s="17" t="s">
        <v>2</v>
      </c>
      <c r="D39" s="18">
        <f t="shared" si="12"/>
        <v>0</v>
      </c>
      <c r="E39" s="18"/>
      <c r="F39" s="18"/>
      <c r="G39" s="18"/>
      <c r="H39" s="33"/>
    </row>
    <row r="40" spans="1:9" s="13" customFormat="1" ht="17.25" hidden="1" customHeight="1" x14ac:dyDescent="0.2">
      <c r="A40" s="10" t="str">
        <f t="shared" si="10"/>
        <v>b</v>
      </c>
      <c r="B40" s="11"/>
      <c r="C40" s="16" t="s">
        <v>15</v>
      </c>
      <c r="D40" s="18">
        <f t="shared" si="12"/>
        <v>0</v>
      </c>
      <c r="E40" s="18"/>
      <c r="F40" s="18"/>
      <c r="G40" s="18"/>
      <c r="H40" s="33"/>
      <c r="I40" s="19"/>
    </row>
    <row r="41" spans="1:9" s="13" customFormat="1" ht="17.25" hidden="1" customHeight="1" x14ac:dyDescent="0.2">
      <c r="A41" s="10" t="str">
        <f t="shared" si="10"/>
        <v>b</v>
      </c>
      <c r="B41" s="11"/>
      <c r="C41" s="16" t="s">
        <v>16</v>
      </c>
      <c r="D41" s="18">
        <f t="shared" si="12"/>
        <v>0</v>
      </c>
      <c r="E41" s="18"/>
      <c r="F41" s="18"/>
      <c r="G41" s="18"/>
      <c r="H41" s="33"/>
    </row>
    <row r="42" spans="1:9" s="13" customFormat="1" ht="17.25" hidden="1" customHeight="1" x14ac:dyDescent="0.2">
      <c r="A42" s="10" t="str">
        <f t="shared" si="10"/>
        <v>b</v>
      </c>
      <c r="B42" s="11"/>
      <c r="C42" s="16" t="s">
        <v>17</v>
      </c>
      <c r="D42" s="18">
        <f t="shared" si="12"/>
        <v>0</v>
      </c>
      <c r="E42" s="18"/>
      <c r="F42" s="18"/>
      <c r="G42" s="18"/>
      <c r="H42" s="33"/>
    </row>
    <row r="43" spans="1:9" ht="16.5" customHeight="1" thickBot="1" x14ac:dyDescent="0.25">
      <c r="A43" s="9" t="str">
        <f t="shared" si="10"/>
        <v>a</v>
      </c>
      <c r="B43" s="14"/>
      <c r="C43" s="16" t="s">
        <v>3</v>
      </c>
      <c r="D43" s="18">
        <f t="shared" si="12"/>
        <v>1022000</v>
      </c>
      <c r="E43" s="18"/>
      <c r="F43" s="18"/>
      <c r="G43" s="18"/>
      <c r="H43" s="33">
        <v>1022000</v>
      </c>
    </row>
    <row r="44" spans="1:9" s="13" customFormat="1" ht="17.25" hidden="1" customHeight="1" x14ac:dyDescent="0.25">
      <c r="A44" s="10" t="str">
        <f t="shared" si="10"/>
        <v>b</v>
      </c>
      <c r="B44" s="11"/>
      <c r="C44" s="16" t="s">
        <v>18</v>
      </c>
      <c r="D44" s="18">
        <f>D45</f>
        <v>0</v>
      </c>
      <c r="E44" s="18"/>
      <c r="F44" s="18"/>
      <c r="G44" s="18"/>
      <c r="H44" s="33"/>
    </row>
    <row r="45" spans="1:9" s="13" customFormat="1" ht="46.5" hidden="1" customHeight="1" x14ac:dyDescent="0.25">
      <c r="A45" s="10" t="str">
        <f t="shared" si="10"/>
        <v>b</v>
      </c>
      <c r="B45" s="11"/>
      <c r="C45" s="16" t="s">
        <v>28</v>
      </c>
      <c r="D45" s="18">
        <f t="shared" si="12"/>
        <v>0</v>
      </c>
      <c r="E45" s="18"/>
      <c r="F45" s="18"/>
      <c r="G45" s="18"/>
      <c r="H45" s="33"/>
    </row>
    <row r="46" spans="1:9" s="13" customFormat="1" ht="19.5" hidden="1" customHeight="1" x14ac:dyDescent="0.25">
      <c r="A46" s="10" t="str">
        <f t="shared" si="10"/>
        <v>b</v>
      </c>
      <c r="B46" s="11"/>
      <c r="C46" s="20" t="s">
        <v>4</v>
      </c>
      <c r="D46" s="26">
        <f t="shared" si="12"/>
        <v>0</v>
      </c>
      <c r="E46" s="18"/>
      <c r="F46" s="18"/>
      <c r="G46" s="18"/>
      <c r="H46" s="33"/>
    </row>
    <row r="47" spans="1:9" s="13" customFormat="1" ht="17.25" hidden="1" customHeight="1" x14ac:dyDescent="0.25">
      <c r="A47" s="10" t="str">
        <f t="shared" si="10"/>
        <v>b</v>
      </c>
      <c r="B47" s="11"/>
      <c r="C47" s="20" t="s">
        <v>19</v>
      </c>
      <c r="D47" s="26">
        <f t="shared" si="12"/>
        <v>0</v>
      </c>
      <c r="E47" s="18"/>
      <c r="F47" s="18"/>
      <c r="G47" s="18"/>
      <c r="H47" s="33"/>
    </row>
    <row r="48" spans="1:9" s="13" customFormat="1" ht="17.25" hidden="1" customHeight="1" thickBot="1" x14ac:dyDescent="0.25">
      <c r="A48" s="10" t="str">
        <f t="shared" si="10"/>
        <v>b</v>
      </c>
      <c r="B48" s="21"/>
      <c r="C48" s="22" t="s">
        <v>20</v>
      </c>
      <c r="D48" s="28">
        <f t="shared" si="12"/>
        <v>0</v>
      </c>
      <c r="E48" s="34"/>
      <c r="F48" s="34"/>
      <c r="G48" s="34"/>
      <c r="H48" s="35"/>
    </row>
    <row r="49" spans="1:8" s="13" customFormat="1" ht="17.25" customHeight="1" thickBot="1" x14ac:dyDescent="0.25">
      <c r="A49" s="10"/>
      <c r="B49" s="38"/>
      <c r="C49" s="39" t="s">
        <v>8</v>
      </c>
      <c r="D49" s="40">
        <f>E49+F49+G49+H49</f>
        <v>0</v>
      </c>
      <c r="E49" s="41">
        <f>E7+E21+E35</f>
        <v>0</v>
      </c>
      <c r="F49" s="41">
        <f t="shared" ref="F49:H49" si="13">F7+F21+F35</f>
        <v>0</v>
      </c>
      <c r="G49" s="41">
        <f t="shared" si="13"/>
        <v>0</v>
      </c>
      <c r="H49" s="41">
        <f t="shared" si="13"/>
        <v>0</v>
      </c>
    </row>
    <row r="50" spans="1:8" s="13" customFormat="1" ht="17.25" customHeight="1" x14ac:dyDescent="0.2">
      <c r="A50" s="10"/>
      <c r="B50" s="42"/>
      <c r="C50" s="43"/>
      <c r="D50" s="44"/>
      <c r="E50" s="45"/>
      <c r="F50" s="45"/>
      <c r="G50" s="45"/>
      <c r="H50" s="45"/>
    </row>
    <row r="51" spans="1:8" s="13" customFormat="1" ht="17.25" customHeight="1" x14ac:dyDescent="0.2">
      <c r="A51" s="10"/>
      <c r="B51" s="42"/>
      <c r="C51" s="43"/>
      <c r="D51" s="44"/>
      <c r="E51" s="45"/>
      <c r="F51" s="45"/>
      <c r="G51" s="45"/>
      <c r="H51" s="45"/>
    </row>
    <row r="52" spans="1:8" s="13" customFormat="1" ht="17.25" customHeight="1" x14ac:dyDescent="0.2">
      <c r="A52" s="10"/>
      <c r="B52" s="42"/>
      <c r="C52" s="43"/>
      <c r="D52" s="44"/>
      <c r="E52" s="45"/>
      <c r="F52" s="45"/>
      <c r="G52" s="45"/>
      <c r="H52" s="45"/>
    </row>
    <row r="53" spans="1:8" s="13" customFormat="1" ht="17.25" customHeight="1" x14ac:dyDescent="0.2">
      <c r="A53" s="10"/>
      <c r="B53" s="42"/>
      <c r="C53" s="43"/>
      <c r="D53" s="44"/>
      <c r="E53" s="45"/>
      <c r="F53" s="45"/>
      <c r="G53" s="45"/>
      <c r="H53" s="45"/>
    </row>
    <row r="54" spans="1:8" ht="110.25" customHeight="1" x14ac:dyDescent="0.25">
      <c r="B54" s="48" t="s">
        <v>22</v>
      </c>
      <c r="C54" s="48"/>
      <c r="D54" s="48"/>
      <c r="E54" s="48"/>
      <c r="F54" s="37"/>
      <c r="G54" s="48" t="s">
        <v>23</v>
      </c>
      <c r="H54" s="48"/>
    </row>
    <row r="55" spans="1:8" x14ac:dyDescent="0.25">
      <c r="B55" s="3"/>
      <c r="C55" s="3"/>
      <c r="D55" s="4"/>
      <c r="E55" s="3"/>
      <c r="F55" s="3"/>
      <c r="G55" s="3"/>
      <c r="H55" s="3"/>
    </row>
    <row r="56" spans="1:8" ht="64.5" customHeight="1" x14ac:dyDescent="0.25">
      <c r="B56" s="47"/>
      <c r="C56" s="47"/>
      <c r="D56" s="23"/>
      <c r="E56" s="23"/>
      <c r="F56" s="23"/>
      <c r="G56" s="47"/>
      <c r="H56" s="47"/>
    </row>
  </sheetData>
  <autoFilter ref="A6:H54">
    <filterColumn colId="0">
      <filters blank="1">
        <filter val="a"/>
      </filters>
    </filterColumn>
  </autoFilter>
  <mergeCells count="6">
    <mergeCell ref="B2:H2"/>
    <mergeCell ref="B3:H3"/>
    <mergeCell ref="B56:C56"/>
    <mergeCell ref="G56:H56"/>
    <mergeCell ref="G54:H54"/>
    <mergeCell ref="B54:E54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2019-10-30T11:08:30Z</cp:lastPrinted>
  <dcterms:created xsi:type="dcterms:W3CDTF">2015-03-13T11:20:15Z</dcterms:created>
  <dcterms:modified xsi:type="dcterms:W3CDTF">2019-11-06T06:43:17Z</dcterms:modified>
</cp:coreProperties>
</file>